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6e240f086fce00/Desktop/"/>
    </mc:Choice>
  </mc:AlternateContent>
  <xr:revisionPtr revIDLastSave="0" documentId="8_{AD3C33AA-7E3D-4FB8-A880-480430F1386F}" xr6:coauthVersionLast="47" xr6:coauthVersionMax="47" xr10:uidLastSave="{00000000-0000-0000-0000-000000000000}"/>
  <bookViews>
    <workbookView xWindow="-19650" yWindow="-7725" windowWidth="16200" windowHeight="28035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G32" i="1"/>
  <c r="I32" i="1"/>
  <c r="K32" i="1"/>
  <c r="D33" i="1"/>
  <c r="G33" i="1"/>
  <c r="I33" i="1"/>
  <c r="K33" i="1"/>
  <c r="M32" i="1" l="1"/>
  <c r="M33" i="1"/>
  <c r="J42" i="1"/>
  <c r="H42" i="1"/>
  <c r="C42" i="1"/>
  <c r="E4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4" i="1"/>
  <c r="K35" i="1"/>
  <c r="K36" i="1"/>
  <c r="K37" i="1"/>
  <c r="K38" i="1"/>
  <c r="K39" i="1"/>
  <c r="K40" i="1"/>
  <c r="K4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4" i="1"/>
  <c r="I35" i="1"/>
  <c r="I36" i="1"/>
  <c r="I37" i="1"/>
  <c r="I38" i="1"/>
  <c r="I39" i="1"/>
  <c r="I40" i="1"/>
  <c r="I4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4" i="1"/>
  <c r="G35" i="1"/>
  <c r="G36" i="1"/>
  <c r="G37" i="1"/>
  <c r="G38" i="1"/>
  <c r="G39" i="1"/>
  <c r="G40" i="1"/>
  <c r="G41" i="1"/>
  <c r="G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4" i="1"/>
  <c r="D35" i="1"/>
  <c r="D36" i="1"/>
  <c r="D37" i="1"/>
  <c r="D38" i="1"/>
  <c r="D39" i="1"/>
  <c r="D40" i="1"/>
  <c r="D41" i="1"/>
  <c r="K5" i="1"/>
  <c r="I5" i="1"/>
  <c r="D5" i="1"/>
  <c r="M18" i="1" l="1"/>
  <c r="M9" i="1"/>
  <c r="M43" i="1"/>
  <c r="M22" i="1"/>
  <c r="M31" i="1"/>
  <c r="M30" i="1"/>
  <c r="M19" i="1"/>
  <c r="M7" i="1"/>
  <c r="M35" i="1"/>
  <c r="M6" i="1"/>
  <c r="M34" i="1"/>
  <c r="M16" i="1"/>
  <c r="M26" i="1"/>
  <c r="M39" i="1"/>
  <c r="M13" i="1"/>
  <c r="M36" i="1"/>
  <c r="M10" i="1"/>
  <c r="M38" i="1"/>
  <c r="M24" i="1"/>
  <c r="M12" i="1"/>
  <c r="M21" i="1"/>
  <c r="M27" i="1"/>
  <c r="M25" i="1"/>
  <c r="M37" i="1"/>
  <c r="M23" i="1"/>
  <c r="M11" i="1"/>
  <c r="M20" i="1"/>
  <c r="M8" i="1"/>
  <c r="M41" i="1"/>
  <c r="M40" i="1"/>
  <c r="M15" i="1"/>
  <c r="M28" i="1"/>
  <c r="M14" i="1"/>
  <c r="M5" i="1"/>
  <c r="M29" i="1"/>
  <c r="M17" i="1"/>
  <c r="M44" i="1" l="1"/>
  <c r="M48" i="1" s="1"/>
  <c r="M51" i="1" l="1"/>
  <c r="M49" i="1"/>
  <c r="M50" i="1"/>
</calcChain>
</file>

<file path=xl/sharedStrings.xml><?xml version="1.0" encoding="utf-8"?>
<sst xmlns="http://schemas.openxmlformats.org/spreadsheetml/2006/main" count="22" uniqueCount="19">
  <si>
    <t>Folyóméter</t>
  </si>
  <si>
    <t>hossz/cm</t>
  </si>
  <si>
    <t>200 folyómétertől</t>
  </si>
  <si>
    <t>500 folyómétertől</t>
  </si>
  <si>
    <t>1000 folyómétertől</t>
  </si>
  <si>
    <t>Alapár</t>
  </si>
  <si>
    <t>Fm</t>
  </si>
  <si>
    <t>Összes folyóméter</t>
  </si>
  <si>
    <t>Összesen /darab</t>
  </si>
  <si>
    <t>Összesen nettó</t>
  </si>
  <si>
    <t>Mennyiségi kedvezmény</t>
  </si>
  <si>
    <t>Folyóméter utáni kedvezmény / Kiválasztandó</t>
  </si>
  <si>
    <t>Válassza ki a rendelés összeállítása után, a folyóméter utáni kedvezményt és annak nettó értékét.</t>
  </si>
  <si>
    <t>Vakráma léc</t>
  </si>
  <si>
    <t>köteg/20 db</t>
  </si>
  <si>
    <t>db</t>
  </si>
  <si>
    <t>Középléc</t>
  </si>
  <si>
    <t>Classic 45, Vakkeret léc rendelési táblázat 2025</t>
  </si>
  <si>
    <t>FONTOS!!!                                                                                                                                                     A táblázat kedvezményeit Novemberben és Decemberben leadott rendelések esetén nem tudjuk érvényesíteni.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</si>
</sst>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6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6" fontId="0" fillId="3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3" borderId="1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6" fontId="0" fillId="3" borderId="13" xfId="0" applyNumberForma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6" fontId="0" fillId="3" borderId="36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6" fontId="0" fillId="4" borderId="13" xfId="0" applyNumberFormat="1" applyFill="1" applyBorder="1" applyAlignment="1">
      <alignment horizontal="center" vertical="center"/>
    </xf>
    <xf numFmtId="6" fontId="4" fillId="4" borderId="11" xfId="0" applyNumberFormat="1" applyFont="1" applyFill="1" applyBorder="1" applyAlignment="1">
      <alignment horizontal="center" vertical="center"/>
    </xf>
    <xf numFmtId="6" fontId="0" fillId="4" borderId="15" xfId="0" applyNumberFormat="1" applyFill="1" applyBorder="1" applyAlignment="1">
      <alignment horizontal="center" vertical="center"/>
    </xf>
    <xf numFmtId="6" fontId="4" fillId="4" borderId="12" xfId="0" applyNumberFormat="1" applyFont="1" applyFill="1" applyBorder="1" applyAlignment="1">
      <alignment horizontal="center" vertical="center"/>
    </xf>
    <xf numFmtId="6" fontId="4" fillId="3" borderId="11" xfId="0" applyNumberFormat="1" applyFont="1" applyFill="1" applyBorder="1" applyAlignment="1">
      <alignment horizontal="center" vertical="center"/>
    </xf>
    <xf numFmtId="0" fontId="0" fillId="5" borderId="38" xfId="0" applyFill="1" applyBorder="1" applyAlignment="1">
      <alignment vertical="center" wrapText="1"/>
    </xf>
    <xf numFmtId="6" fontId="0" fillId="3" borderId="34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9" fontId="0" fillId="4" borderId="8" xfId="0" applyNumberFormat="1" applyFill="1" applyBorder="1" applyAlignment="1">
      <alignment horizontal="center" vertical="center"/>
    </xf>
    <xf numFmtId="9" fontId="0" fillId="4" borderId="25" xfId="0" applyNumberFormat="1" applyFill="1" applyBorder="1" applyAlignment="1">
      <alignment horizontal="center" vertical="center"/>
    </xf>
    <xf numFmtId="9" fontId="0" fillId="4" borderId="32" xfId="0" applyNumberFormat="1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9" fontId="0" fillId="3" borderId="30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4" borderId="31" xfId="0" applyNumberFormat="1" applyFill="1" applyBorder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9" fontId="0" fillId="3" borderId="31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workbookViewId="0">
      <selection activeCell="M50" sqref="M50"/>
    </sheetView>
  </sheetViews>
  <sheetFormatPr defaultRowHeight="15" x14ac:dyDescent="0.25"/>
  <cols>
    <col min="1" max="1" width="10.28515625" customWidth="1"/>
    <col min="2" max="2" width="0.85546875" customWidth="1"/>
    <col min="3" max="3" width="11.85546875" customWidth="1"/>
    <col min="4" max="4" width="11.7109375" hidden="1" customWidth="1"/>
    <col min="5" max="5" width="11.7109375" customWidth="1"/>
    <col min="6" max="6" width="0.85546875" customWidth="1"/>
    <col min="7" max="7" width="11.7109375" hidden="1" customWidth="1"/>
    <col min="8" max="8" width="11.7109375" customWidth="1"/>
    <col min="9" max="9" width="11.7109375" hidden="1" customWidth="1"/>
    <col min="10" max="10" width="11.7109375" customWidth="1"/>
    <col min="11" max="11" width="12.140625" hidden="1" customWidth="1"/>
    <col min="12" max="12" width="0.7109375" customWidth="1"/>
    <col min="13" max="13" width="14.5703125" customWidth="1"/>
    <col min="14" max="14" width="4.85546875" customWidth="1"/>
    <col min="15" max="15" width="8.85546875" customWidth="1"/>
  </cols>
  <sheetData>
    <row r="1" spans="1:14" ht="39.75" customHeight="1" thickBot="1" x14ac:dyDescent="0.3">
      <c r="A1" s="112" t="s">
        <v>17</v>
      </c>
      <c r="B1" s="113"/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4"/>
    </row>
    <row r="2" spans="1:14" ht="3.75" customHeight="1" thickBot="1" x14ac:dyDescent="0.3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4"/>
    </row>
    <row r="3" spans="1:14" ht="17.25" customHeight="1" x14ac:dyDescent="0.25">
      <c r="A3" s="86" t="s">
        <v>1</v>
      </c>
      <c r="B3" s="29"/>
      <c r="C3" s="83" t="s">
        <v>13</v>
      </c>
      <c r="D3" s="84"/>
      <c r="E3" s="85"/>
      <c r="F3" s="29"/>
      <c r="G3" s="24" t="s">
        <v>6</v>
      </c>
      <c r="H3" s="83" t="s">
        <v>16</v>
      </c>
      <c r="I3" s="84"/>
      <c r="J3" s="85"/>
      <c r="K3" s="24" t="s">
        <v>6</v>
      </c>
      <c r="L3" s="29"/>
      <c r="M3" s="86" t="s">
        <v>0</v>
      </c>
      <c r="N3" s="2"/>
    </row>
    <row r="4" spans="1:14" ht="17.25" customHeight="1" thickBot="1" x14ac:dyDescent="0.3">
      <c r="A4" s="87"/>
      <c r="B4" s="29"/>
      <c r="C4" s="64" t="s">
        <v>15</v>
      </c>
      <c r="D4" s="65"/>
      <c r="E4" s="66" t="s">
        <v>14</v>
      </c>
      <c r="F4" s="29"/>
      <c r="G4" s="67"/>
      <c r="H4" s="64" t="s">
        <v>15</v>
      </c>
      <c r="I4" s="65"/>
      <c r="J4" s="66" t="s">
        <v>14</v>
      </c>
      <c r="K4" s="67"/>
      <c r="L4" s="29"/>
      <c r="M4" s="121"/>
      <c r="N4" s="2"/>
    </row>
    <row r="5" spans="1:14" x14ac:dyDescent="0.25">
      <c r="A5" s="36">
        <v>20</v>
      </c>
      <c r="B5" s="23"/>
      <c r="C5" s="45"/>
      <c r="D5" s="42">
        <f t="shared" ref="D5:D41" si="0">SUM(A5*C5*0.01)</f>
        <v>0</v>
      </c>
      <c r="E5" s="44"/>
      <c r="F5" s="2"/>
      <c r="G5" s="8">
        <f>SUM(A5*E5*20*0.01)</f>
        <v>0</v>
      </c>
      <c r="H5" s="37"/>
      <c r="I5" s="3">
        <f t="shared" ref="I5:I41" si="1">SUM(A5*H5*0.01)</f>
        <v>0</v>
      </c>
      <c r="J5" s="20"/>
      <c r="K5" s="8">
        <f t="shared" ref="K5:K41" si="2">SUM(A5*J5*20*0.01)</f>
        <v>0</v>
      </c>
      <c r="L5" s="23"/>
      <c r="M5" s="46">
        <f t="shared" ref="M5:M41" si="3">SUM(D5,G5,I5,K5)</f>
        <v>0</v>
      </c>
      <c r="N5" s="2"/>
    </row>
    <row r="6" spans="1:14" x14ac:dyDescent="0.25">
      <c r="A6" s="34">
        <v>25</v>
      </c>
      <c r="B6" s="23"/>
      <c r="C6" s="19"/>
      <c r="D6" s="39">
        <f t="shared" si="0"/>
        <v>0</v>
      </c>
      <c r="E6" s="35"/>
      <c r="F6" s="2"/>
      <c r="G6" s="8">
        <f t="shared" ref="G6:G41" si="4">SUM(A6*E6*20*0.01)</f>
        <v>0</v>
      </c>
      <c r="H6" s="19"/>
      <c r="I6" s="39">
        <f t="shared" si="1"/>
        <v>0</v>
      </c>
      <c r="J6" s="35"/>
      <c r="K6" s="8">
        <f t="shared" si="2"/>
        <v>0</v>
      </c>
      <c r="L6" s="23"/>
      <c r="M6" s="47">
        <f t="shared" si="3"/>
        <v>0</v>
      </c>
      <c r="N6" s="2"/>
    </row>
    <row r="7" spans="1:14" x14ac:dyDescent="0.25">
      <c r="A7" s="32">
        <v>30</v>
      </c>
      <c r="B7" s="23"/>
      <c r="C7" s="45"/>
      <c r="D7" s="42">
        <f t="shared" si="0"/>
        <v>0</v>
      </c>
      <c r="E7" s="44"/>
      <c r="F7" s="2"/>
      <c r="G7" s="8">
        <f t="shared" si="4"/>
        <v>0</v>
      </c>
      <c r="H7" s="37"/>
      <c r="I7" s="3">
        <f t="shared" si="1"/>
        <v>0</v>
      </c>
      <c r="J7" s="20"/>
      <c r="K7" s="8">
        <f t="shared" si="2"/>
        <v>0</v>
      </c>
      <c r="L7" s="23"/>
      <c r="M7" s="46">
        <f t="shared" si="3"/>
        <v>0</v>
      </c>
      <c r="N7" s="2"/>
    </row>
    <row r="8" spans="1:14" x14ac:dyDescent="0.25">
      <c r="A8" s="34">
        <v>35</v>
      </c>
      <c r="B8" s="23"/>
      <c r="C8" s="19"/>
      <c r="D8" s="39">
        <f t="shared" si="0"/>
        <v>0</v>
      </c>
      <c r="E8" s="35"/>
      <c r="F8" s="2"/>
      <c r="G8" s="8">
        <f t="shared" si="4"/>
        <v>0</v>
      </c>
      <c r="H8" s="19"/>
      <c r="I8" s="39">
        <f t="shared" si="1"/>
        <v>0</v>
      </c>
      <c r="J8" s="35"/>
      <c r="K8" s="8">
        <f t="shared" si="2"/>
        <v>0</v>
      </c>
      <c r="L8" s="23"/>
      <c r="M8" s="47">
        <f t="shared" si="3"/>
        <v>0</v>
      </c>
      <c r="N8" s="2"/>
    </row>
    <row r="9" spans="1:14" x14ac:dyDescent="0.25">
      <c r="A9" s="32">
        <v>40</v>
      </c>
      <c r="B9" s="23"/>
      <c r="C9" s="45"/>
      <c r="D9" s="42">
        <f t="shared" si="0"/>
        <v>0</v>
      </c>
      <c r="E9" s="44"/>
      <c r="F9" s="2"/>
      <c r="G9" s="8">
        <f t="shared" si="4"/>
        <v>0</v>
      </c>
      <c r="H9" s="37"/>
      <c r="I9" s="3">
        <f t="shared" si="1"/>
        <v>0</v>
      </c>
      <c r="J9" s="20"/>
      <c r="K9" s="8">
        <f t="shared" si="2"/>
        <v>0</v>
      </c>
      <c r="L9" s="23"/>
      <c r="M9" s="46">
        <f t="shared" si="3"/>
        <v>0</v>
      </c>
      <c r="N9" s="2"/>
    </row>
    <row r="10" spans="1:14" x14ac:dyDescent="0.25">
      <c r="A10" s="34">
        <v>45</v>
      </c>
      <c r="B10" s="23"/>
      <c r="C10" s="19"/>
      <c r="D10" s="39">
        <f t="shared" si="0"/>
        <v>0</v>
      </c>
      <c r="E10" s="35"/>
      <c r="F10" s="2"/>
      <c r="G10" s="8">
        <f t="shared" si="4"/>
        <v>0</v>
      </c>
      <c r="H10" s="19"/>
      <c r="I10" s="39">
        <f t="shared" si="1"/>
        <v>0</v>
      </c>
      <c r="J10" s="35"/>
      <c r="K10" s="8">
        <f t="shared" si="2"/>
        <v>0</v>
      </c>
      <c r="L10" s="23"/>
      <c r="M10" s="47">
        <f t="shared" si="3"/>
        <v>0</v>
      </c>
      <c r="N10" s="2"/>
    </row>
    <row r="11" spans="1:14" ht="15.75" thickBot="1" x14ac:dyDescent="0.3">
      <c r="A11" s="32">
        <v>50</v>
      </c>
      <c r="B11" s="23"/>
      <c r="C11" s="45"/>
      <c r="D11" s="42">
        <f t="shared" si="0"/>
        <v>0</v>
      </c>
      <c r="E11" s="44"/>
      <c r="F11" s="23"/>
      <c r="G11" s="25">
        <f t="shared" si="4"/>
        <v>0</v>
      </c>
      <c r="H11" s="45"/>
      <c r="I11" s="42">
        <f t="shared" si="1"/>
        <v>0</v>
      </c>
      <c r="J11" s="44"/>
      <c r="K11" s="25">
        <f t="shared" si="2"/>
        <v>0</v>
      </c>
      <c r="L11" s="23"/>
      <c r="M11" s="48">
        <f t="shared" si="3"/>
        <v>0</v>
      </c>
      <c r="N11" s="2"/>
    </row>
    <row r="12" spans="1:14" x14ac:dyDescent="0.25">
      <c r="A12" s="34">
        <v>55</v>
      </c>
      <c r="B12" s="23"/>
      <c r="C12" s="19"/>
      <c r="D12" s="39">
        <f t="shared" si="0"/>
        <v>0</v>
      </c>
      <c r="E12" s="35"/>
      <c r="F12" s="2"/>
      <c r="G12" s="26">
        <f t="shared" si="4"/>
        <v>0</v>
      </c>
      <c r="H12" s="19"/>
      <c r="I12" s="39">
        <f t="shared" si="1"/>
        <v>0</v>
      </c>
      <c r="J12" s="35"/>
      <c r="K12" s="26">
        <f t="shared" si="2"/>
        <v>0</v>
      </c>
      <c r="L12" s="23"/>
      <c r="M12" s="47">
        <f t="shared" si="3"/>
        <v>0</v>
      </c>
      <c r="N12" s="2"/>
    </row>
    <row r="13" spans="1:14" x14ac:dyDescent="0.25">
      <c r="A13" s="32">
        <v>60</v>
      </c>
      <c r="B13" s="23"/>
      <c r="C13" s="37"/>
      <c r="D13" s="3">
        <f t="shared" si="0"/>
        <v>0</v>
      </c>
      <c r="E13" s="20"/>
      <c r="F13" s="2"/>
      <c r="G13" s="8">
        <f t="shared" si="4"/>
        <v>0</v>
      </c>
      <c r="H13" s="37"/>
      <c r="I13" s="3">
        <f t="shared" si="1"/>
        <v>0</v>
      </c>
      <c r="J13" s="20"/>
      <c r="K13" s="8">
        <f t="shared" si="2"/>
        <v>0</v>
      </c>
      <c r="L13" s="23"/>
      <c r="M13" s="46">
        <f t="shared" si="3"/>
        <v>0</v>
      </c>
      <c r="N13" s="2"/>
    </row>
    <row r="14" spans="1:14" x14ac:dyDescent="0.25">
      <c r="A14" s="34">
        <v>65</v>
      </c>
      <c r="B14" s="23"/>
      <c r="C14" s="19"/>
      <c r="D14" s="39">
        <f t="shared" si="0"/>
        <v>0</v>
      </c>
      <c r="E14" s="35"/>
      <c r="F14" s="2"/>
      <c r="G14" s="8">
        <f t="shared" si="4"/>
        <v>0</v>
      </c>
      <c r="H14" s="19"/>
      <c r="I14" s="39">
        <f t="shared" si="1"/>
        <v>0</v>
      </c>
      <c r="J14" s="35"/>
      <c r="K14" s="8">
        <f t="shared" si="2"/>
        <v>0</v>
      </c>
      <c r="L14" s="23"/>
      <c r="M14" s="47">
        <f t="shared" si="3"/>
        <v>0</v>
      </c>
      <c r="N14" s="2"/>
    </row>
    <row r="15" spans="1:14" x14ac:dyDescent="0.25">
      <c r="A15" s="32">
        <v>70</v>
      </c>
      <c r="B15" s="23"/>
      <c r="C15" s="37"/>
      <c r="D15" s="3">
        <f t="shared" si="0"/>
        <v>0</v>
      </c>
      <c r="E15" s="20"/>
      <c r="F15" s="2"/>
      <c r="G15" s="8">
        <f t="shared" si="4"/>
        <v>0</v>
      </c>
      <c r="H15" s="37"/>
      <c r="I15" s="3">
        <f t="shared" si="1"/>
        <v>0</v>
      </c>
      <c r="J15" s="20"/>
      <c r="K15" s="8">
        <f t="shared" si="2"/>
        <v>0</v>
      </c>
      <c r="L15" s="23"/>
      <c r="M15" s="46">
        <f t="shared" si="3"/>
        <v>0</v>
      </c>
      <c r="N15" s="2"/>
    </row>
    <row r="16" spans="1:14" x14ac:dyDescent="0.25">
      <c r="A16" s="34">
        <v>75</v>
      </c>
      <c r="B16" s="23"/>
      <c r="C16" s="19"/>
      <c r="D16" s="39">
        <f t="shared" si="0"/>
        <v>0</v>
      </c>
      <c r="E16" s="35"/>
      <c r="F16" s="2"/>
      <c r="G16" s="8">
        <f t="shared" si="4"/>
        <v>0</v>
      </c>
      <c r="H16" s="19"/>
      <c r="I16" s="39">
        <f t="shared" si="1"/>
        <v>0</v>
      </c>
      <c r="J16" s="35"/>
      <c r="K16" s="8">
        <f t="shared" si="2"/>
        <v>0</v>
      </c>
      <c r="L16" s="23"/>
      <c r="M16" s="47">
        <f t="shared" si="3"/>
        <v>0</v>
      </c>
      <c r="N16" s="2"/>
    </row>
    <row r="17" spans="1:14" x14ac:dyDescent="0.25">
      <c r="A17" s="32">
        <v>80</v>
      </c>
      <c r="B17" s="23"/>
      <c r="C17" s="37"/>
      <c r="D17" s="3">
        <f t="shared" si="0"/>
        <v>0</v>
      </c>
      <c r="E17" s="20"/>
      <c r="F17" s="2"/>
      <c r="G17" s="8">
        <f t="shared" si="4"/>
        <v>0</v>
      </c>
      <c r="H17" s="37"/>
      <c r="I17" s="3">
        <f t="shared" si="1"/>
        <v>0</v>
      </c>
      <c r="J17" s="20"/>
      <c r="K17" s="8">
        <f t="shared" si="2"/>
        <v>0</v>
      </c>
      <c r="L17" s="23"/>
      <c r="M17" s="46">
        <f t="shared" si="3"/>
        <v>0</v>
      </c>
      <c r="N17" s="2"/>
    </row>
    <row r="18" spans="1:14" x14ac:dyDescent="0.25">
      <c r="A18" s="34">
        <v>85</v>
      </c>
      <c r="B18" s="23"/>
      <c r="C18" s="19"/>
      <c r="D18" s="39">
        <f t="shared" si="0"/>
        <v>0</v>
      </c>
      <c r="E18" s="35"/>
      <c r="F18" s="2"/>
      <c r="G18" s="8">
        <f t="shared" si="4"/>
        <v>0</v>
      </c>
      <c r="H18" s="19"/>
      <c r="I18" s="39">
        <f t="shared" si="1"/>
        <v>0</v>
      </c>
      <c r="J18" s="35"/>
      <c r="K18" s="8">
        <f t="shared" si="2"/>
        <v>0</v>
      </c>
      <c r="L18" s="23"/>
      <c r="M18" s="47">
        <f t="shared" si="3"/>
        <v>0</v>
      </c>
      <c r="N18" s="2"/>
    </row>
    <row r="19" spans="1:14" x14ac:dyDescent="0.25">
      <c r="A19" s="32">
        <v>90</v>
      </c>
      <c r="B19" s="23"/>
      <c r="C19" s="37"/>
      <c r="D19" s="3">
        <f t="shared" si="0"/>
        <v>0</v>
      </c>
      <c r="E19" s="20"/>
      <c r="F19" s="2"/>
      <c r="G19" s="8">
        <f t="shared" si="4"/>
        <v>0</v>
      </c>
      <c r="H19" s="37"/>
      <c r="I19" s="3">
        <f t="shared" si="1"/>
        <v>0</v>
      </c>
      <c r="J19" s="20"/>
      <c r="K19" s="8">
        <f t="shared" si="2"/>
        <v>0</v>
      </c>
      <c r="L19" s="23"/>
      <c r="M19" s="46">
        <f t="shared" si="3"/>
        <v>0</v>
      </c>
      <c r="N19" s="2"/>
    </row>
    <row r="20" spans="1:14" x14ac:dyDescent="0.25">
      <c r="A20" s="34">
        <v>95</v>
      </c>
      <c r="B20" s="23"/>
      <c r="C20" s="19"/>
      <c r="D20" s="3">
        <f t="shared" si="0"/>
        <v>0</v>
      </c>
      <c r="E20" s="35"/>
      <c r="F20" s="2"/>
      <c r="G20" s="8">
        <f t="shared" si="4"/>
        <v>0</v>
      </c>
      <c r="H20" s="19"/>
      <c r="I20" s="39">
        <f t="shared" si="1"/>
        <v>0</v>
      </c>
      <c r="J20" s="35"/>
      <c r="K20" s="8">
        <f t="shared" si="2"/>
        <v>0</v>
      </c>
      <c r="L20" s="23"/>
      <c r="M20" s="47">
        <f t="shared" si="3"/>
        <v>0</v>
      </c>
      <c r="N20" s="2"/>
    </row>
    <row r="21" spans="1:14" ht="15.75" thickBot="1" x14ac:dyDescent="0.3">
      <c r="A21" s="32">
        <v>100</v>
      </c>
      <c r="B21" s="23"/>
      <c r="C21" s="37"/>
      <c r="D21" s="3">
        <f t="shared" si="0"/>
        <v>0</v>
      </c>
      <c r="E21" s="20"/>
      <c r="F21" s="2"/>
      <c r="G21" s="27">
        <f t="shared" si="4"/>
        <v>0</v>
      </c>
      <c r="H21" s="37"/>
      <c r="I21" s="3">
        <f t="shared" si="1"/>
        <v>0</v>
      </c>
      <c r="J21" s="20"/>
      <c r="K21" s="27">
        <f t="shared" si="2"/>
        <v>0</v>
      </c>
      <c r="L21" s="23"/>
      <c r="M21" s="46">
        <f t="shared" si="3"/>
        <v>0</v>
      </c>
      <c r="N21" s="2"/>
    </row>
    <row r="22" spans="1:14" x14ac:dyDescent="0.25">
      <c r="A22" s="34">
        <v>105</v>
      </c>
      <c r="B22" s="23"/>
      <c r="C22" s="19"/>
      <c r="D22" s="39">
        <f t="shared" si="0"/>
        <v>0</v>
      </c>
      <c r="E22" s="35"/>
      <c r="F22" s="2"/>
      <c r="G22" s="26">
        <f t="shared" si="4"/>
        <v>0</v>
      </c>
      <c r="H22" s="19"/>
      <c r="I22" s="39">
        <f t="shared" si="1"/>
        <v>0</v>
      </c>
      <c r="J22" s="35"/>
      <c r="K22" s="26">
        <f t="shared" si="2"/>
        <v>0</v>
      </c>
      <c r="L22" s="2"/>
      <c r="M22" s="47">
        <f t="shared" si="3"/>
        <v>0</v>
      </c>
      <c r="N22" s="2"/>
    </row>
    <row r="23" spans="1:14" x14ac:dyDescent="0.25">
      <c r="A23" s="32">
        <v>110</v>
      </c>
      <c r="B23" s="23"/>
      <c r="C23" s="37"/>
      <c r="D23" s="3">
        <f t="shared" si="0"/>
        <v>0</v>
      </c>
      <c r="E23" s="20"/>
      <c r="F23" s="2"/>
      <c r="G23" s="8">
        <f t="shared" si="4"/>
        <v>0</v>
      </c>
      <c r="H23" s="37"/>
      <c r="I23" s="3">
        <f t="shared" si="1"/>
        <v>0</v>
      </c>
      <c r="J23" s="20"/>
      <c r="K23" s="8">
        <f t="shared" si="2"/>
        <v>0</v>
      </c>
      <c r="L23" s="2"/>
      <c r="M23" s="46">
        <f t="shared" si="3"/>
        <v>0</v>
      </c>
      <c r="N23" s="2"/>
    </row>
    <row r="24" spans="1:14" x14ac:dyDescent="0.25">
      <c r="A24" s="34">
        <v>115</v>
      </c>
      <c r="B24" s="23"/>
      <c r="C24" s="19"/>
      <c r="D24" s="39">
        <f t="shared" si="0"/>
        <v>0</v>
      </c>
      <c r="E24" s="35"/>
      <c r="F24" s="2"/>
      <c r="G24" s="8">
        <f t="shared" si="4"/>
        <v>0</v>
      </c>
      <c r="H24" s="19"/>
      <c r="I24" s="39">
        <f t="shared" si="1"/>
        <v>0</v>
      </c>
      <c r="J24" s="35"/>
      <c r="K24" s="8">
        <f t="shared" si="2"/>
        <v>0</v>
      </c>
      <c r="L24" s="2"/>
      <c r="M24" s="47">
        <f t="shared" si="3"/>
        <v>0</v>
      </c>
      <c r="N24" s="2"/>
    </row>
    <row r="25" spans="1:14" x14ac:dyDescent="0.25">
      <c r="A25" s="32">
        <v>120</v>
      </c>
      <c r="B25" s="23"/>
      <c r="C25" s="37"/>
      <c r="D25" s="3">
        <f t="shared" si="0"/>
        <v>0</v>
      </c>
      <c r="E25" s="20"/>
      <c r="F25" s="2"/>
      <c r="G25" s="8">
        <f t="shared" si="4"/>
        <v>0</v>
      </c>
      <c r="H25" s="37"/>
      <c r="I25" s="3">
        <f t="shared" si="1"/>
        <v>0</v>
      </c>
      <c r="J25" s="20"/>
      <c r="K25" s="8">
        <f t="shared" si="2"/>
        <v>0</v>
      </c>
      <c r="L25" s="2"/>
      <c r="M25" s="46">
        <f t="shared" si="3"/>
        <v>0</v>
      </c>
      <c r="N25" s="2"/>
    </row>
    <row r="26" spans="1:14" x14ac:dyDescent="0.25">
      <c r="A26" s="34">
        <v>125</v>
      </c>
      <c r="B26" s="23"/>
      <c r="C26" s="19"/>
      <c r="D26" s="39">
        <f t="shared" si="0"/>
        <v>0</v>
      </c>
      <c r="E26" s="35"/>
      <c r="F26" s="2"/>
      <c r="G26" s="8">
        <f t="shared" si="4"/>
        <v>0</v>
      </c>
      <c r="H26" s="19"/>
      <c r="I26" s="39">
        <f t="shared" si="1"/>
        <v>0</v>
      </c>
      <c r="J26" s="35"/>
      <c r="K26" s="8">
        <f t="shared" si="2"/>
        <v>0</v>
      </c>
      <c r="L26" s="2"/>
      <c r="M26" s="47">
        <f t="shared" si="3"/>
        <v>0</v>
      </c>
      <c r="N26" s="2"/>
    </row>
    <row r="27" spans="1:14" x14ac:dyDescent="0.25">
      <c r="A27" s="32">
        <v>130</v>
      </c>
      <c r="B27" s="23"/>
      <c r="C27" s="37"/>
      <c r="D27" s="3">
        <f t="shared" si="0"/>
        <v>0</v>
      </c>
      <c r="E27" s="20"/>
      <c r="F27" s="2"/>
      <c r="G27" s="8">
        <f t="shared" si="4"/>
        <v>0</v>
      </c>
      <c r="H27" s="37"/>
      <c r="I27" s="3">
        <f t="shared" si="1"/>
        <v>0</v>
      </c>
      <c r="J27" s="20"/>
      <c r="K27" s="8">
        <f t="shared" si="2"/>
        <v>0</v>
      </c>
      <c r="L27" s="2"/>
      <c r="M27" s="46">
        <f t="shared" si="3"/>
        <v>0</v>
      </c>
      <c r="N27" s="2"/>
    </row>
    <row r="28" spans="1:14" x14ac:dyDescent="0.25">
      <c r="A28" s="34">
        <v>135</v>
      </c>
      <c r="B28" s="23"/>
      <c r="C28" s="19"/>
      <c r="D28" s="39">
        <f t="shared" si="0"/>
        <v>0</v>
      </c>
      <c r="E28" s="35"/>
      <c r="F28" s="2"/>
      <c r="G28" s="8">
        <f t="shared" si="4"/>
        <v>0</v>
      </c>
      <c r="H28" s="19"/>
      <c r="I28" s="39">
        <f t="shared" si="1"/>
        <v>0</v>
      </c>
      <c r="J28" s="35"/>
      <c r="K28" s="8">
        <f t="shared" si="2"/>
        <v>0</v>
      </c>
      <c r="L28" s="2"/>
      <c r="M28" s="47">
        <f t="shared" si="3"/>
        <v>0</v>
      </c>
      <c r="N28" s="2"/>
    </row>
    <row r="29" spans="1:14" x14ac:dyDescent="0.25">
      <c r="A29" s="32">
        <v>140</v>
      </c>
      <c r="B29" s="23"/>
      <c r="C29" s="37"/>
      <c r="D29" s="3">
        <f t="shared" si="0"/>
        <v>0</v>
      </c>
      <c r="E29" s="20"/>
      <c r="F29" s="2"/>
      <c r="G29" s="8">
        <f t="shared" si="4"/>
        <v>0</v>
      </c>
      <c r="H29" s="37"/>
      <c r="I29" s="3">
        <f t="shared" si="1"/>
        <v>0</v>
      </c>
      <c r="J29" s="20"/>
      <c r="K29" s="8">
        <f t="shared" si="2"/>
        <v>0</v>
      </c>
      <c r="L29" s="2"/>
      <c r="M29" s="46">
        <f t="shared" si="3"/>
        <v>0</v>
      </c>
      <c r="N29" s="2"/>
    </row>
    <row r="30" spans="1:14" x14ac:dyDescent="0.25">
      <c r="A30" s="34">
        <v>145</v>
      </c>
      <c r="B30" s="23"/>
      <c r="C30" s="19"/>
      <c r="D30" s="39">
        <f t="shared" si="0"/>
        <v>0</v>
      </c>
      <c r="E30" s="35"/>
      <c r="F30" s="2"/>
      <c r="G30" s="8">
        <f t="shared" si="4"/>
        <v>0</v>
      </c>
      <c r="H30" s="19"/>
      <c r="I30" s="39">
        <f t="shared" si="1"/>
        <v>0</v>
      </c>
      <c r="J30" s="35"/>
      <c r="K30" s="8">
        <f t="shared" si="2"/>
        <v>0</v>
      </c>
      <c r="L30" s="2"/>
      <c r="M30" s="47">
        <f t="shared" si="3"/>
        <v>0</v>
      </c>
      <c r="N30" s="2"/>
    </row>
    <row r="31" spans="1:14" ht="15.75" thickBot="1" x14ac:dyDescent="0.3">
      <c r="A31" s="32">
        <v>150</v>
      </c>
      <c r="B31" s="23"/>
      <c r="C31" s="37"/>
      <c r="D31" s="3">
        <f t="shared" si="0"/>
        <v>0</v>
      </c>
      <c r="E31" s="20"/>
      <c r="F31" s="2"/>
      <c r="G31" s="27">
        <f t="shared" si="4"/>
        <v>0</v>
      </c>
      <c r="H31" s="37"/>
      <c r="I31" s="3">
        <f t="shared" si="1"/>
        <v>0</v>
      </c>
      <c r="J31" s="20"/>
      <c r="K31" s="27">
        <f t="shared" si="2"/>
        <v>0</v>
      </c>
      <c r="L31" s="2"/>
      <c r="M31" s="46">
        <f t="shared" si="3"/>
        <v>0</v>
      </c>
      <c r="N31" s="2"/>
    </row>
    <row r="32" spans="1:14" x14ac:dyDescent="0.25">
      <c r="A32" s="34">
        <v>155</v>
      </c>
      <c r="B32" s="23"/>
      <c r="C32" s="19"/>
      <c r="D32" s="39">
        <f t="shared" si="0"/>
        <v>0</v>
      </c>
      <c r="E32" s="35"/>
      <c r="F32" s="2"/>
      <c r="G32" s="26">
        <f t="shared" si="4"/>
        <v>0</v>
      </c>
      <c r="H32" s="19"/>
      <c r="I32" s="39">
        <f t="shared" si="1"/>
        <v>0</v>
      </c>
      <c r="J32" s="35"/>
      <c r="K32" s="26">
        <f t="shared" si="2"/>
        <v>0</v>
      </c>
      <c r="L32" s="30"/>
      <c r="M32" s="47">
        <f t="shared" si="3"/>
        <v>0</v>
      </c>
      <c r="N32" s="2"/>
    </row>
    <row r="33" spans="1:14" x14ac:dyDescent="0.25">
      <c r="A33" s="32">
        <v>160</v>
      </c>
      <c r="B33" s="23"/>
      <c r="C33" s="37"/>
      <c r="D33" s="3">
        <f t="shared" si="0"/>
        <v>0</v>
      </c>
      <c r="E33" s="20"/>
      <c r="F33" s="2"/>
      <c r="G33" s="8">
        <f t="shared" si="4"/>
        <v>0</v>
      </c>
      <c r="H33" s="37"/>
      <c r="I33" s="3">
        <f t="shared" si="1"/>
        <v>0</v>
      </c>
      <c r="J33" s="20"/>
      <c r="K33" s="8">
        <f t="shared" si="2"/>
        <v>0</v>
      </c>
      <c r="L33" s="23"/>
      <c r="M33" s="46">
        <f t="shared" si="3"/>
        <v>0</v>
      </c>
      <c r="N33" s="2"/>
    </row>
    <row r="34" spans="1:14" x14ac:dyDescent="0.25">
      <c r="A34" s="34">
        <v>165</v>
      </c>
      <c r="B34" s="23"/>
      <c r="C34" s="19"/>
      <c r="D34" s="39">
        <f t="shared" si="0"/>
        <v>0</v>
      </c>
      <c r="E34" s="35"/>
      <c r="F34" s="2"/>
      <c r="G34" s="8">
        <f t="shared" si="4"/>
        <v>0</v>
      </c>
      <c r="H34" s="19"/>
      <c r="I34" s="39">
        <f t="shared" si="1"/>
        <v>0</v>
      </c>
      <c r="J34" s="35"/>
      <c r="K34" s="8">
        <f t="shared" si="2"/>
        <v>0</v>
      </c>
      <c r="L34" s="23"/>
      <c r="M34" s="47">
        <f t="shared" si="3"/>
        <v>0</v>
      </c>
      <c r="N34" s="2"/>
    </row>
    <row r="35" spans="1:14" x14ac:dyDescent="0.25">
      <c r="A35" s="32">
        <v>170</v>
      </c>
      <c r="B35" s="23"/>
      <c r="C35" s="37"/>
      <c r="D35" s="3">
        <f t="shared" si="0"/>
        <v>0</v>
      </c>
      <c r="E35" s="20"/>
      <c r="F35" s="2"/>
      <c r="G35" s="8">
        <f t="shared" si="4"/>
        <v>0</v>
      </c>
      <c r="H35" s="37"/>
      <c r="I35" s="3">
        <f t="shared" si="1"/>
        <v>0</v>
      </c>
      <c r="J35" s="20"/>
      <c r="K35" s="8">
        <f t="shared" si="2"/>
        <v>0</v>
      </c>
      <c r="L35" s="23"/>
      <c r="M35" s="46">
        <f t="shared" si="3"/>
        <v>0</v>
      </c>
      <c r="N35" s="2"/>
    </row>
    <row r="36" spans="1:14" x14ac:dyDescent="0.25">
      <c r="A36" s="34">
        <v>175</v>
      </c>
      <c r="B36" s="23"/>
      <c r="C36" s="19"/>
      <c r="D36" s="39">
        <f t="shared" si="0"/>
        <v>0</v>
      </c>
      <c r="E36" s="35"/>
      <c r="F36" s="2"/>
      <c r="G36" s="8">
        <f t="shared" si="4"/>
        <v>0</v>
      </c>
      <c r="H36" s="19"/>
      <c r="I36" s="39">
        <f t="shared" si="1"/>
        <v>0</v>
      </c>
      <c r="J36" s="35"/>
      <c r="K36" s="8">
        <f t="shared" si="2"/>
        <v>0</v>
      </c>
      <c r="L36" s="23"/>
      <c r="M36" s="47">
        <f t="shared" si="3"/>
        <v>0</v>
      </c>
      <c r="N36" s="2"/>
    </row>
    <row r="37" spans="1:14" x14ac:dyDescent="0.25">
      <c r="A37" s="32">
        <v>180</v>
      </c>
      <c r="B37" s="23"/>
      <c r="C37" s="37"/>
      <c r="D37" s="3">
        <f t="shared" si="0"/>
        <v>0</v>
      </c>
      <c r="E37" s="20"/>
      <c r="F37" s="2"/>
      <c r="G37" s="8">
        <f t="shared" si="4"/>
        <v>0</v>
      </c>
      <c r="H37" s="37"/>
      <c r="I37" s="3">
        <f t="shared" si="1"/>
        <v>0</v>
      </c>
      <c r="J37" s="20"/>
      <c r="K37" s="8">
        <f t="shared" si="2"/>
        <v>0</v>
      </c>
      <c r="L37" s="23"/>
      <c r="M37" s="46">
        <f t="shared" si="3"/>
        <v>0</v>
      </c>
      <c r="N37" s="2"/>
    </row>
    <row r="38" spans="1:14" x14ac:dyDescent="0.25">
      <c r="A38" s="34">
        <v>185</v>
      </c>
      <c r="B38" s="23"/>
      <c r="C38" s="19"/>
      <c r="D38" s="39">
        <f t="shared" si="0"/>
        <v>0</v>
      </c>
      <c r="E38" s="35"/>
      <c r="F38" s="2"/>
      <c r="G38" s="8">
        <f t="shared" si="4"/>
        <v>0</v>
      </c>
      <c r="H38" s="19"/>
      <c r="I38" s="39">
        <f t="shared" si="1"/>
        <v>0</v>
      </c>
      <c r="J38" s="35"/>
      <c r="K38" s="8">
        <f t="shared" si="2"/>
        <v>0</v>
      </c>
      <c r="L38" s="23"/>
      <c r="M38" s="47">
        <f t="shared" si="3"/>
        <v>0</v>
      </c>
      <c r="N38" s="2"/>
    </row>
    <row r="39" spans="1:14" x14ac:dyDescent="0.25">
      <c r="A39" s="32">
        <v>190</v>
      </c>
      <c r="B39" s="23"/>
      <c r="C39" s="37"/>
      <c r="D39" s="3">
        <f t="shared" si="0"/>
        <v>0</v>
      </c>
      <c r="E39" s="20"/>
      <c r="F39" s="2"/>
      <c r="G39" s="8">
        <f t="shared" si="4"/>
        <v>0</v>
      </c>
      <c r="H39" s="37"/>
      <c r="I39" s="3">
        <f t="shared" si="1"/>
        <v>0</v>
      </c>
      <c r="J39" s="20"/>
      <c r="K39" s="8">
        <f t="shared" si="2"/>
        <v>0</v>
      </c>
      <c r="L39" s="23"/>
      <c r="M39" s="46">
        <f t="shared" si="3"/>
        <v>0</v>
      </c>
      <c r="N39" s="2"/>
    </row>
    <row r="40" spans="1:14" x14ac:dyDescent="0.25">
      <c r="A40" s="34">
        <v>195</v>
      </c>
      <c r="B40" s="23"/>
      <c r="C40" s="19"/>
      <c r="D40" s="39">
        <f t="shared" si="0"/>
        <v>0</v>
      </c>
      <c r="E40" s="35"/>
      <c r="F40" s="2"/>
      <c r="G40" s="8">
        <f t="shared" si="4"/>
        <v>0</v>
      </c>
      <c r="H40" s="19"/>
      <c r="I40" s="39">
        <f t="shared" si="1"/>
        <v>0</v>
      </c>
      <c r="J40" s="35"/>
      <c r="K40" s="8">
        <f t="shared" si="2"/>
        <v>0</v>
      </c>
      <c r="L40" s="23"/>
      <c r="M40" s="47">
        <f t="shared" si="3"/>
        <v>0</v>
      </c>
      <c r="N40" s="2"/>
    </row>
    <row r="41" spans="1:14" ht="15.75" thickBot="1" x14ac:dyDescent="0.3">
      <c r="A41" s="33">
        <v>200</v>
      </c>
      <c r="B41" s="23"/>
      <c r="C41" s="38"/>
      <c r="D41" s="21">
        <f t="shared" si="0"/>
        <v>0</v>
      </c>
      <c r="E41" s="22"/>
      <c r="F41" s="2"/>
      <c r="G41" s="27">
        <f t="shared" si="4"/>
        <v>0</v>
      </c>
      <c r="H41" s="38"/>
      <c r="I41" s="21">
        <f t="shared" si="1"/>
        <v>0</v>
      </c>
      <c r="J41" s="22"/>
      <c r="K41" s="27">
        <f t="shared" si="2"/>
        <v>0</v>
      </c>
      <c r="L41" s="23"/>
      <c r="M41" s="49">
        <f t="shared" si="3"/>
        <v>0</v>
      </c>
      <c r="N41" s="2"/>
    </row>
    <row r="42" spans="1:14" ht="15.75" hidden="1" thickBot="1" x14ac:dyDescent="0.3">
      <c r="A42" s="16"/>
      <c r="B42" s="2"/>
      <c r="C42" s="17">
        <f>SUM(C5:C41)</f>
        <v>0</v>
      </c>
      <c r="D42" s="2"/>
      <c r="E42" s="2">
        <f>SUM(E5:E41)*20</f>
        <v>0</v>
      </c>
      <c r="F42" s="2"/>
      <c r="G42" s="2"/>
      <c r="H42" s="2">
        <f>SUM(H5:H41)</f>
        <v>0</v>
      </c>
      <c r="I42" s="18"/>
      <c r="J42" s="2">
        <f>SUM(J5:J41)*20</f>
        <v>0</v>
      </c>
      <c r="K42" s="2"/>
      <c r="L42" s="2"/>
      <c r="M42" s="50"/>
      <c r="N42" s="2"/>
    </row>
    <row r="43" spans="1:14" ht="27.75" customHeight="1" x14ac:dyDescent="0.25">
      <c r="A43" s="109" t="s">
        <v>12</v>
      </c>
      <c r="B43" s="109"/>
      <c r="C43" s="109"/>
      <c r="D43" s="109"/>
      <c r="E43" s="109"/>
      <c r="F43" s="109"/>
      <c r="G43" s="109"/>
      <c r="H43" s="109"/>
      <c r="I43" s="13"/>
      <c r="J43" s="40" t="s">
        <v>8</v>
      </c>
      <c r="K43" s="14"/>
      <c r="L43" s="1"/>
      <c r="M43" s="51">
        <f>SUM(C42,E42,H42,J42)</f>
        <v>0</v>
      </c>
      <c r="N43" s="1"/>
    </row>
    <row r="44" spans="1:14" ht="15" customHeight="1" x14ac:dyDescent="0.25">
      <c r="A44" s="109"/>
      <c r="B44" s="109"/>
      <c r="C44" s="109"/>
      <c r="D44" s="109"/>
      <c r="E44" s="109"/>
      <c r="F44" s="109"/>
      <c r="G44" s="109"/>
      <c r="H44" s="109"/>
      <c r="I44" s="6"/>
      <c r="J44" s="117" t="s">
        <v>7</v>
      </c>
      <c r="K44" s="6"/>
      <c r="L44" s="5"/>
      <c r="M44" s="110">
        <f>SUM(M5:M41)</f>
        <v>0</v>
      </c>
      <c r="N44" s="5"/>
    </row>
    <row r="45" spans="1:14" ht="15.75" thickBot="1" x14ac:dyDescent="0.3">
      <c r="A45" s="109"/>
      <c r="B45" s="109"/>
      <c r="C45" s="109"/>
      <c r="D45" s="109"/>
      <c r="E45" s="109"/>
      <c r="F45" s="109"/>
      <c r="G45" s="109"/>
      <c r="H45" s="109"/>
      <c r="I45" s="7"/>
      <c r="J45" s="118"/>
      <c r="K45" s="15"/>
      <c r="L45" s="5"/>
      <c r="M45" s="111"/>
      <c r="N45" s="5"/>
    </row>
    <row r="46" spans="1:14" ht="6.75" customHeight="1" thickTop="1" thickBot="1" x14ac:dyDescent="0.3">
      <c r="A46" s="43"/>
      <c r="B46" s="43"/>
      <c r="C46" s="43"/>
      <c r="D46" s="43"/>
      <c r="E46" s="43"/>
      <c r="F46" s="43"/>
      <c r="G46" s="43"/>
      <c r="H46" s="43"/>
      <c r="J46" s="43"/>
      <c r="K46" s="43"/>
      <c r="L46" s="43"/>
      <c r="M46" s="43"/>
    </row>
    <row r="47" spans="1:14" ht="30.75" customHeight="1" thickBot="1" x14ac:dyDescent="0.3">
      <c r="A47" s="80" t="s">
        <v>10</v>
      </c>
      <c r="B47" s="81"/>
      <c r="C47" s="81"/>
      <c r="D47" s="81"/>
      <c r="E47" s="82"/>
      <c r="F47" s="63"/>
      <c r="G47" s="61"/>
      <c r="H47" s="80" t="s">
        <v>11</v>
      </c>
      <c r="I47" s="81"/>
      <c r="J47" s="82"/>
      <c r="K47" s="10"/>
      <c r="L47" s="5"/>
      <c r="M47" s="31" t="s">
        <v>9</v>
      </c>
    </row>
    <row r="48" spans="1:14" ht="15" customHeight="1" x14ac:dyDescent="0.25">
      <c r="A48" s="106" t="s">
        <v>5</v>
      </c>
      <c r="B48" s="107"/>
      <c r="C48" s="108"/>
      <c r="D48" s="53"/>
      <c r="E48" s="54">
        <v>850</v>
      </c>
      <c r="F48" s="28"/>
      <c r="G48" s="55"/>
      <c r="H48" s="88">
        <v>0</v>
      </c>
      <c r="I48" s="89"/>
      <c r="J48" s="90"/>
      <c r="K48" s="9"/>
      <c r="L48" s="1"/>
      <c r="M48" s="60">
        <f>SUM(E48*M44)</f>
        <v>0</v>
      </c>
    </row>
    <row r="49" spans="1:13" x14ac:dyDescent="0.25">
      <c r="A49" s="97" t="s">
        <v>2</v>
      </c>
      <c r="B49" s="98"/>
      <c r="C49" s="99"/>
      <c r="D49" s="11"/>
      <c r="E49" s="56">
        <v>790</v>
      </c>
      <c r="F49" s="28"/>
      <c r="G49" s="9"/>
      <c r="H49" s="91">
        <v>7.0000000000000007E-2</v>
      </c>
      <c r="I49" s="92"/>
      <c r="J49" s="93"/>
      <c r="K49" s="9"/>
      <c r="L49" s="1"/>
      <c r="M49" s="57">
        <f>SUM(E49*M44)</f>
        <v>0</v>
      </c>
    </row>
    <row r="50" spans="1:13" ht="15" customHeight="1" x14ac:dyDescent="0.25">
      <c r="A50" s="100" t="s">
        <v>3</v>
      </c>
      <c r="B50" s="101"/>
      <c r="C50" s="102"/>
      <c r="D50" s="11"/>
      <c r="E50" s="52">
        <v>756</v>
      </c>
      <c r="F50" s="28"/>
      <c r="G50" s="9"/>
      <c r="H50" s="94">
        <v>0.11</v>
      </c>
      <c r="I50" s="95"/>
      <c r="J50" s="96"/>
      <c r="K50" s="9"/>
      <c r="L50" s="1"/>
      <c r="M50" s="60">
        <f>SUM(E50*M44)</f>
        <v>0</v>
      </c>
    </row>
    <row r="51" spans="1:13" ht="15.75" customHeight="1" thickBot="1" x14ac:dyDescent="0.3">
      <c r="A51" s="103" t="s">
        <v>4</v>
      </c>
      <c r="B51" s="104"/>
      <c r="C51" s="105"/>
      <c r="D51" s="12"/>
      <c r="E51" s="58">
        <v>722</v>
      </c>
      <c r="F51" s="62"/>
      <c r="G51" s="41"/>
      <c r="H51" s="77">
        <v>0.15</v>
      </c>
      <c r="I51" s="78"/>
      <c r="J51" s="79"/>
      <c r="K51" s="41"/>
      <c r="L51" s="1"/>
      <c r="M51" s="59">
        <f>SUM(E51*M44)</f>
        <v>0</v>
      </c>
    </row>
    <row r="52" spans="1:13" ht="15.75" thickBot="1" x14ac:dyDescent="0.3"/>
    <row r="53" spans="1:13" x14ac:dyDescent="0.25">
      <c r="A53" s="68" t="s">
        <v>18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70"/>
    </row>
    <row r="54" spans="1:13" x14ac:dyDescent="0.25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3"/>
    </row>
    <row r="55" spans="1:13" ht="43.5" customHeight="1" thickBot="1" x14ac:dyDescent="0.3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6"/>
    </row>
  </sheetData>
  <mergeCells count="20">
    <mergeCell ref="A1:M1"/>
    <mergeCell ref="J44:J45"/>
    <mergeCell ref="A2:M2"/>
    <mergeCell ref="M3:M4"/>
    <mergeCell ref="A53:M55"/>
    <mergeCell ref="H51:J51"/>
    <mergeCell ref="H47:J47"/>
    <mergeCell ref="C3:E3"/>
    <mergeCell ref="H3:J3"/>
    <mergeCell ref="A3:A4"/>
    <mergeCell ref="H48:J48"/>
    <mergeCell ref="H49:J49"/>
    <mergeCell ref="H50:J50"/>
    <mergeCell ref="A49:C49"/>
    <mergeCell ref="A50:C50"/>
    <mergeCell ref="A51:C51"/>
    <mergeCell ref="A48:C48"/>
    <mergeCell ref="A47:E47"/>
    <mergeCell ref="A43:H45"/>
    <mergeCell ref="M44:M4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Viktor Friedl-Kiss</cp:lastModifiedBy>
  <cp:lastPrinted>2018-12-08T11:57:49Z</cp:lastPrinted>
  <dcterms:created xsi:type="dcterms:W3CDTF">2018-12-07T10:48:30Z</dcterms:created>
  <dcterms:modified xsi:type="dcterms:W3CDTF">2025-10-13T11:41:59Z</dcterms:modified>
</cp:coreProperties>
</file>